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6360" windowHeight="4740"/>
  </bookViews>
  <sheets>
    <sheet name="9 City" sheetId="31" r:id="rId1"/>
  </sheets>
  <definedNames>
    <definedName name="solver_adj" localSheetId="0" hidden="1">'9 City'!$C$15:$C$23,'9 City'!$B$30:$J$38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300</definedName>
    <definedName name="solver_lhs1" localSheetId="0" hidden="1">'9 City'!$I$30:$I$38</definedName>
    <definedName name="solver_lhs10" localSheetId="0" hidden="1">'9 City'!$G$30:$G$38</definedName>
    <definedName name="solver_lhs11" localSheetId="0" hidden="1">'9 City'!$D$30:$D$38</definedName>
    <definedName name="solver_lhs12" localSheetId="0" hidden="1">'9 City'!$B$30:$B$38</definedName>
    <definedName name="solver_lhs13" localSheetId="0" hidden="1">'9 City'!$F$30:$F$38</definedName>
    <definedName name="solver_lhs14" localSheetId="0" hidden="1">'9 City'!$C$15:$C$23</definedName>
    <definedName name="solver_lhs2" localSheetId="0" hidden="1">'9 City'!$H$30:$H$38</definedName>
    <definedName name="solver_lhs3" localSheetId="0" hidden="1">'9 City'!$C$15:$C$23</definedName>
    <definedName name="solver_lhs4" localSheetId="0" hidden="1">'9 City'!$B$30:$J$38</definedName>
    <definedName name="solver_lhs5" localSheetId="0" hidden="1">'9 City'!$E$30:$E$38</definedName>
    <definedName name="solver_lhs6" localSheetId="0" hidden="1">'9 City'!$C$30:$C$38</definedName>
    <definedName name="solver_lhs7" localSheetId="0" hidden="1">'9 City'!$J$30:$J$38</definedName>
    <definedName name="solver_lhs8" localSheetId="0" hidden="1">'9 City'!$B$39:$J$39</definedName>
    <definedName name="solver_lhs9" localSheetId="0" hidden="1">'9 City'!$C$24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'9 City'!$B$11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5</definedName>
    <definedName name="solver_rel2" localSheetId="0" hidden="1">1</definedName>
    <definedName name="solver_rel3" localSheetId="0" hidden="1">5</definedName>
    <definedName name="solver_rel4" localSheetId="0" hidden="1">5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2</definedName>
    <definedName name="solver_rel9" localSheetId="0" hidden="1">1</definedName>
    <definedName name="solver_rhs1" localSheetId="0" hidden="1">'9 City'!$C$15:$C$23</definedName>
    <definedName name="solver_rhs10" localSheetId="0" hidden="1">'9 City'!$C$15:$C$23</definedName>
    <definedName name="solver_rhs11" localSheetId="0" hidden="1">'9 City'!$C$15:$C$23</definedName>
    <definedName name="solver_rhs12" localSheetId="0" hidden="1">'9 City'!$C$15:$C$23</definedName>
    <definedName name="solver_rhs13" localSheetId="0" hidden="1">'9 City'!$C$15:$C$23</definedName>
    <definedName name="solver_rhs14" localSheetId="0" hidden="1">binary</definedName>
    <definedName name="solver_rhs2" localSheetId="0" hidden="1">'9 City'!$C$15:$C$23</definedName>
    <definedName name="solver_rhs3" localSheetId="0" hidden="1">δυαδικός</definedName>
    <definedName name="solver_rhs4" localSheetId="0" hidden="1">δυαδικός</definedName>
    <definedName name="solver_rhs5" localSheetId="0" hidden="1">'9 City'!$C$15:$C$23</definedName>
    <definedName name="solver_rhs6" localSheetId="0" hidden="1">'9 City'!$C$15:$C$23</definedName>
    <definedName name="solver_rhs7" localSheetId="0" hidden="1">'9 City'!$C$15:$C$23</definedName>
    <definedName name="solver_rhs8" localSheetId="0" hidden="1">1</definedName>
    <definedName name="solver_rhs9" localSheetId="0" hidden="1">'9 City'!$C$25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" i="31" l="1"/>
  <c r="B3" i="31"/>
  <c r="B4" i="31"/>
  <c r="B5" i="31"/>
  <c r="B6" i="31"/>
  <c r="B7" i="31"/>
  <c r="B8" i="31"/>
  <c r="B9" i="31"/>
  <c r="B10" i="31"/>
  <c r="B39" i="31"/>
  <c r="D39" i="31"/>
  <c r="C24" i="31" l="1"/>
  <c r="C39" i="31"/>
  <c r="E39" i="31"/>
  <c r="F39" i="31"/>
  <c r="G39" i="31"/>
  <c r="H39" i="31"/>
  <c r="I39" i="31"/>
  <c r="J39" i="31"/>
  <c r="B11" i="31" l="1"/>
  <c r="B12" i="31" s="1"/>
</calcChain>
</file>

<file path=xl/sharedStrings.xml><?xml version="1.0" encoding="utf-8"?>
<sst xmlns="http://schemas.openxmlformats.org/spreadsheetml/2006/main" count="58" uniqueCount="22">
  <si>
    <t>Set of Cities</t>
  </si>
  <si>
    <t>Objective</t>
  </si>
  <si>
    <t>Chicago</t>
  </si>
  <si>
    <t>Atlanta</t>
  </si>
  <si>
    <t>New York</t>
  </si>
  <si>
    <t>St. Louis</t>
  </si>
  <si>
    <t>Detroit</t>
  </si>
  <si>
    <t>Cincinnati</t>
  </si>
  <si>
    <t>Pittsburgh</t>
  </si>
  <si>
    <t xml:space="preserve">Charlotte </t>
  </si>
  <si>
    <t>Boston</t>
  </si>
  <si>
    <t>Total Facilites</t>
  </si>
  <si>
    <t>&lt;&lt;&lt;--- Total Distance x Demand</t>
  </si>
  <si>
    <t>&lt;&lt;&lt;-- Average Demand Weighted Distance</t>
  </si>
  <si>
    <t>Must Be Supplied</t>
  </si>
  <si>
    <t>Total Allowed</t>
  </si>
  <si>
    <t>X-i (use = 1)</t>
  </si>
  <si>
    <t>&lt;&lt;&lt;--- Constraint on number of facilities allowed</t>
  </si>
  <si>
    <t>Distance Matrix</t>
  </si>
  <si>
    <t>Y- i,j</t>
  </si>
  <si>
    <t>Map sourc:  batchgeo.com</t>
  </si>
  <si>
    <t>Demand-j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</si>
</sst>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64" fontId="3" fillId="3" borderId="6" xfId="0" applyNumberFormat="1" applyFont="1" applyFill="1" applyBorder="1"/>
    <xf numFmtId="1" fontId="3" fillId="3" borderId="8" xfId="0" applyNumberFormat="1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2" borderId="4" xfId="0" applyFill="1" applyBorder="1"/>
    <xf numFmtId="0" fontId="1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1" fillId="0" borderId="6" xfId="1" applyNumberFormat="1" applyBorder="1"/>
    <xf numFmtId="164" fontId="1" fillId="0" borderId="7" xfId="1" applyNumberFormat="1" applyBorder="1"/>
    <xf numFmtId="164" fontId="1" fillId="0" borderId="5" xfId="1" applyNumberFormat="1" applyFont="1" applyBorder="1"/>
    <xf numFmtId="164" fontId="1" fillId="0" borderId="0" xfId="1" applyNumberFormat="1" applyFill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" fontId="0" fillId="5" borderId="9" xfId="0" applyNumberFormat="1" applyFill="1" applyBorder="1"/>
    <xf numFmtId="1" fontId="0" fillId="5" borderId="12" xfId="0" applyNumberFormat="1" applyFill="1" applyBorder="1"/>
    <xf numFmtId="1" fontId="0" fillId="5" borderId="13" xfId="0" applyNumberFormat="1" applyFill="1" applyBorder="1"/>
    <xf numFmtId="1" fontId="0" fillId="5" borderId="0" xfId="0" applyNumberFormat="1" applyFill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164" fontId="1" fillId="5" borderId="6" xfId="1" applyNumberFormat="1" applyFill="1" applyBorder="1"/>
    <xf numFmtId="164" fontId="1" fillId="5" borderId="7" xfId="1" applyNumberFormat="1" applyFill="1" applyBorder="1"/>
    <xf numFmtId="164" fontId="1" fillId="5" borderId="8" xfId="1" applyNumberFormat="1" applyFill="1" applyBorder="1"/>
    <xf numFmtId="1" fontId="0" fillId="0" borderId="0" xfId="0" applyNumberFormat="1" applyFill="1" applyBorder="1"/>
    <xf numFmtId="1" fontId="0" fillId="5" borderId="14" xfId="0" applyNumberFormat="1" applyFill="1" applyBorder="1"/>
    <xf numFmtId="1" fontId="0" fillId="5" borderId="10" xfId="0" applyNumberForma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20</xdr:col>
      <xdr:colOff>94631</xdr:colOff>
      <xdr:row>25</xdr:row>
      <xdr:rowOff>147140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1563" y="333375"/>
          <a:ext cx="4952381" cy="39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110" zoomScaleNormal="110" workbookViewId="0">
      <selection activeCell="F15" sqref="F15"/>
    </sheetView>
  </sheetViews>
  <sheetFormatPr defaultRowHeight="12.75" x14ac:dyDescent="0.2"/>
  <cols>
    <col min="1" max="2" width="15.28515625" customWidth="1"/>
    <col min="3" max="3" width="11.5703125" customWidth="1"/>
    <col min="5" max="6" width="9.85546875" customWidth="1"/>
    <col min="11" max="11" width="13.7109375" customWidth="1"/>
  </cols>
  <sheetData>
    <row r="1" spans="1:4" ht="13.5" thickBot="1" x14ac:dyDescent="0.25">
      <c r="B1" s="8" t="s">
        <v>1</v>
      </c>
    </row>
    <row r="2" spans="1:4" x14ac:dyDescent="0.2">
      <c r="B2" s="22">
        <f>B15*(SUMPRODUCT(B30:B38,B44:B52))</f>
        <v>0</v>
      </c>
    </row>
    <row r="3" spans="1:4" x14ac:dyDescent="0.2">
      <c r="B3" s="23">
        <f>B16*(SUMPRODUCT(C30:C38,C44:C52))</f>
        <v>140140000</v>
      </c>
    </row>
    <row r="4" spans="1:4" x14ac:dyDescent="0.2">
      <c r="B4" s="23">
        <f>B17*(SUMPRODUCT(D30:D38,D44:D52))</f>
        <v>0</v>
      </c>
    </row>
    <row r="5" spans="1:4" x14ac:dyDescent="0.2">
      <c r="B5" s="23">
        <f>B18*(SUMPRODUCT(E30:E38,E44:E52))</f>
        <v>103950000</v>
      </c>
    </row>
    <row r="6" spans="1:4" x14ac:dyDescent="0.2">
      <c r="B6" s="23">
        <f>B19*(SUMPRODUCT(F30:F38,F44:F52))</f>
        <v>0</v>
      </c>
    </row>
    <row r="7" spans="1:4" x14ac:dyDescent="0.2">
      <c r="B7" s="23">
        <f>B20*(SUMPRODUCT(G30:G38,G44:G52))</f>
        <v>87579000</v>
      </c>
    </row>
    <row r="8" spans="1:4" x14ac:dyDescent="0.2">
      <c r="B8" s="23">
        <f>B21*(SUMPRODUCT(H30:H38,H44:H52))</f>
        <v>87516000</v>
      </c>
    </row>
    <row r="9" spans="1:4" x14ac:dyDescent="0.2">
      <c r="B9" s="23">
        <f>B22*(SUMPRODUCT(I30:I38,I44:I52))</f>
        <v>0</v>
      </c>
    </row>
    <row r="10" spans="1:4" ht="13.5" thickBot="1" x14ac:dyDescent="0.25">
      <c r="B10" s="23">
        <f>B23*(SUMPRODUCT(J30:J38,J44:J52))</f>
        <v>133590000</v>
      </c>
    </row>
    <row r="11" spans="1:4" x14ac:dyDescent="0.2">
      <c r="B11" s="13">
        <f>SUM(B2:B10)</f>
        <v>552775000</v>
      </c>
      <c r="C11" t="s">
        <v>12</v>
      </c>
    </row>
    <row r="12" spans="1:4" ht="13.5" thickBot="1" x14ac:dyDescent="0.25">
      <c r="B12" s="14">
        <f>B11/SUM(B15:B23)</f>
        <v>36.571286801190872</v>
      </c>
      <c r="C12" t="s">
        <v>13</v>
      </c>
    </row>
    <row r="13" spans="1:4" ht="13.5" thickBot="1" x14ac:dyDescent="0.25"/>
    <row r="14" spans="1:4" ht="13.5" thickBot="1" x14ac:dyDescent="0.25">
      <c r="A14" s="6" t="s">
        <v>0</v>
      </c>
      <c r="B14" s="7" t="s">
        <v>21</v>
      </c>
      <c r="C14" s="6" t="s">
        <v>16</v>
      </c>
      <c r="D14" s="12"/>
    </row>
    <row r="15" spans="1:4" x14ac:dyDescent="0.2">
      <c r="A15" s="9" t="s">
        <v>2</v>
      </c>
      <c r="B15" s="22">
        <v>2870000</v>
      </c>
      <c r="C15" s="34">
        <v>1</v>
      </c>
      <c r="D15" s="12"/>
    </row>
    <row r="16" spans="1:4" x14ac:dyDescent="0.2">
      <c r="A16" s="10" t="s">
        <v>3</v>
      </c>
      <c r="B16" s="23">
        <v>572000</v>
      </c>
      <c r="C16" s="35">
        <v>0</v>
      </c>
      <c r="D16" s="12"/>
    </row>
    <row r="17" spans="1:13" x14ac:dyDescent="0.2">
      <c r="A17" s="10" t="s">
        <v>4</v>
      </c>
      <c r="B17" s="23">
        <v>8450000</v>
      </c>
      <c r="C17" s="35">
        <v>1</v>
      </c>
      <c r="D17" s="12"/>
    </row>
    <row r="18" spans="1:13" x14ac:dyDescent="0.2">
      <c r="A18" s="10" t="s">
        <v>5</v>
      </c>
      <c r="B18" s="23">
        <v>350000</v>
      </c>
      <c r="C18" s="35">
        <v>0</v>
      </c>
      <c r="D18" s="12"/>
    </row>
    <row r="19" spans="1:13" x14ac:dyDescent="0.2">
      <c r="A19" s="10" t="s">
        <v>6</v>
      </c>
      <c r="B19" s="23">
        <v>901000</v>
      </c>
      <c r="C19" s="35">
        <v>1</v>
      </c>
      <c r="D19" s="12"/>
    </row>
    <row r="20" spans="1:13" x14ac:dyDescent="0.2">
      <c r="A20" s="10" t="s">
        <v>7</v>
      </c>
      <c r="B20" s="23">
        <v>333000</v>
      </c>
      <c r="C20" s="35">
        <v>0</v>
      </c>
      <c r="D20" s="12"/>
    </row>
    <row r="21" spans="1:13" x14ac:dyDescent="0.2">
      <c r="A21" s="10" t="s">
        <v>8</v>
      </c>
      <c r="B21" s="23">
        <v>306000</v>
      </c>
      <c r="C21" s="35">
        <v>0</v>
      </c>
      <c r="D21" s="12"/>
    </row>
    <row r="22" spans="1:13" x14ac:dyDescent="0.2">
      <c r="A22" s="10" t="s">
        <v>9</v>
      </c>
      <c r="B22" s="23">
        <v>723000</v>
      </c>
      <c r="C22" s="35">
        <v>1</v>
      </c>
      <c r="D22" s="12"/>
    </row>
    <row r="23" spans="1:13" ht="13.5" thickBot="1" x14ac:dyDescent="0.25">
      <c r="A23" s="11" t="s">
        <v>10</v>
      </c>
      <c r="B23" s="23">
        <v>610000</v>
      </c>
      <c r="C23" s="36">
        <v>0</v>
      </c>
      <c r="D23" s="12"/>
    </row>
    <row r="24" spans="1:13" ht="13.5" thickBot="1" x14ac:dyDescent="0.25">
      <c r="A24" s="1"/>
      <c r="B24" s="24" t="s">
        <v>11</v>
      </c>
      <c r="C24" s="16">
        <f>SUM(C15:C23)</f>
        <v>4</v>
      </c>
      <c r="D24" s="12"/>
    </row>
    <row r="25" spans="1:13" ht="13.5" thickBot="1" x14ac:dyDescent="0.25">
      <c r="A25" s="1"/>
      <c r="B25" s="24" t="s">
        <v>15</v>
      </c>
      <c r="C25" s="17">
        <v>4</v>
      </c>
      <c r="D25" s="12" t="s">
        <v>17</v>
      </c>
    </row>
    <row r="26" spans="1:13" x14ac:dyDescent="0.2">
      <c r="A26" s="1"/>
      <c r="B26" s="44"/>
      <c r="C26" s="12"/>
      <c r="D26" s="12"/>
    </row>
    <row r="27" spans="1:13" x14ac:dyDescent="0.2">
      <c r="A27" s="1"/>
      <c r="B27" s="44"/>
      <c r="C27" s="12"/>
      <c r="D27" s="12"/>
    </row>
    <row r="28" spans="1:13" ht="13.5" thickBot="1" x14ac:dyDescent="0.25">
      <c r="A28" s="12"/>
      <c r="B28" s="25"/>
      <c r="C28" s="12"/>
      <c r="D28" s="12"/>
      <c r="K28" s="12"/>
      <c r="L28" s="12"/>
    </row>
    <row r="29" spans="1:13" ht="13.5" thickBot="1" x14ac:dyDescent="0.25">
      <c r="A29" s="6" t="s">
        <v>19</v>
      </c>
      <c r="B29" s="3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5" t="s">
        <v>10</v>
      </c>
      <c r="K29" s="12"/>
      <c r="L29" s="12"/>
      <c r="M29" s="43" t="s">
        <v>20</v>
      </c>
    </row>
    <row r="30" spans="1:13" x14ac:dyDescent="0.2">
      <c r="A30" s="9" t="s">
        <v>2</v>
      </c>
      <c r="B30" s="28">
        <v>1</v>
      </c>
      <c r="C30" s="29">
        <v>0</v>
      </c>
      <c r="D30" s="29">
        <v>0</v>
      </c>
      <c r="E30" s="29">
        <v>1</v>
      </c>
      <c r="F30" s="29">
        <v>0</v>
      </c>
      <c r="G30" s="29">
        <v>0</v>
      </c>
      <c r="H30" s="29">
        <v>0</v>
      </c>
      <c r="I30" s="29">
        <v>0</v>
      </c>
      <c r="J30" s="38">
        <v>0</v>
      </c>
      <c r="K30" s="37"/>
      <c r="L30" s="12"/>
    </row>
    <row r="31" spans="1:13" x14ac:dyDescent="0.2">
      <c r="A31" s="10" t="s">
        <v>3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9">
        <v>0</v>
      </c>
      <c r="K31" s="37"/>
      <c r="L31" s="12"/>
    </row>
    <row r="32" spans="1:13" x14ac:dyDescent="0.2">
      <c r="A32" s="10" t="s">
        <v>4</v>
      </c>
      <c r="B32" s="30">
        <v>0</v>
      </c>
      <c r="C32" s="31">
        <v>0</v>
      </c>
      <c r="D32" s="31">
        <v>1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9">
        <v>1</v>
      </c>
      <c r="K32" s="37"/>
      <c r="L32" s="12"/>
    </row>
    <row r="33" spans="1:12" x14ac:dyDescent="0.2">
      <c r="A33" s="10" t="s">
        <v>5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9">
        <v>0</v>
      </c>
      <c r="K33" s="37"/>
      <c r="L33" s="12"/>
    </row>
    <row r="34" spans="1:12" x14ac:dyDescent="0.2">
      <c r="A34" s="10" t="s">
        <v>6</v>
      </c>
      <c r="B34" s="30">
        <v>0</v>
      </c>
      <c r="C34" s="31">
        <v>0</v>
      </c>
      <c r="D34" s="31">
        <v>0</v>
      </c>
      <c r="E34" s="31">
        <v>0</v>
      </c>
      <c r="F34" s="31">
        <v>1</v>
      </c>
      <c r="G34" s="31">
        <v>1</v>
      </c>
      <c r="H34" s="31">
        <v>1</v>
      </c>
      <c r="I34" s="31">
        <v>0</v>
      </c>
      <c r="J34" s="39">
        <v>0</v>
      </c>
      <c r="K34" s="37"/>
      <c r="L34" s="12"/>
    </row>
    <row r="35" spans="1:12" x14ac:dyDescent="0.2">
      <c r="A35" s="10" t="s">
        <v>7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9">
        <v>0</v>
      </c>
      <c r="K35" s="37"/>
      <c r="L35" s="12"/>
    </row>
    <row r="36" spans="1:12" x14ac:dyDescent="0.2">
      <c r="A36" s="10" t="s">
        <v>8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9">
        <v>0</v>
      </c>
      <c r="K36" s="37"/>
      <c r="L36" s="12"/>
    </row>
    <row r="37" spans="1:12" x14ac:dyDescent="0.2">
      <c r="A37" s="10" t="s">
        <v>9</v>
      </c>
      <c r="B37" s="30">
        <v>0</v>
      </c>
      <c r="C37" s="31">
        <v>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1</v>
      </c>
      <c r="J37" s="39">
        <v>0</v>
      </c>
      <c r="K37" s="37"/>
      <c r="L37" s="12"/>
    </row>
    <row r="38" spans="1:12" ht="13.5" thickBot="1" x14ac:dyDescent="0.25">
      <c r="A38" s="10" t="s">
        <v>10</v>
      </c>
      <c r="B38" s="30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9">
        <v>0</v>
      </c>
      <c r="K38" s="37"/>
      <c r="L38" s="12"/>
    </row>
    <row r="39" spans="1:12" ht="13.5" thickBot="1" x14ac:dyDescent="0.25">
      <c r="A39" s="15" t="s">
        <v>14</v>
      </c>
      <c r="B39" s="40">
        <f>SUM(B30:B38)</f>
        <v>1</v>
      </c>
      <c r="C39" s="41">
        <f t="shared" ref="C39:J39" si="0">SUM(C30:C38)</f>
        <v>1</v>
      </c>
      <c r="D39" s="41">
        <f>SUM(D30:D38)</f>
        <v>1</v>
      </c>
      <c r="E39" s="41">
        <f t="shared" si="0"/>
        <v>1</v>
      </c>
      <c r="F39" s="41">
        <f t="shared" si="0"/>
        <v>1</v>
      </c>
      <c r="G39" s="41">
        <f t="shared" si="0"/>
        <v>1</v>
      </c>
      <c r="H39" s="41">
        <f t="shared" si="0"/>
        <v>1</v>
      </c>
      <c r="I39" s="41">
        <f t="shared" si="0"/>
        <v>1</v>
      </c>
      <c r="J39" s="42">
        <f t="shared" si="0"/>
        <v>1</v>
      </c>
    </row>
    <row r="40" spans="1:12" x14ac:dyDescent="0.2">
      <c r="A40" s="18"/>
      <c r="B40" s="12"/>
      <c r="C40" s="12"/>
      <c r="D40" s="12"/>
      <c r="E40" s="12"/>
      <c r="F40" s="12"/>
      <c r="G40" s="12"/>
      <c r="H40" s="12"/>
      <c r="I40" s="12"/>
      <c r="J40" s="12"/>
    </row>
    <row r="41" spans="1:12" x14ac:dyDescent="0.2">
      <c r="A41" s="18"/>
      <c r="B41" s="12"/>
      <c r="C41" s="12"/>
      <c r="D41" s="12"/>
      <c r="E41" s="12"/>
      <c r="F41" s="12"/>
      <c r="G41" s="12"/>
      <c r="H41" s="12"/>
      <c r="I41" s="12"/>
      <c r="J41" s="12"/>
    </row>
    <row r="42" spans="1:12" ht="13.5" thickBot="1" x14ac:dyDescent="0.25">
      <c r="A42" s="18"/>
      <c r="B42" s="12"/>
      <c r="C42" s="12"/>
      <c r="D42" s="12"/>
      <c r="E42" s="12"/>
      <c r="F42" s="12"/>
      <c r="G42" s="12"/>
      <c r="H42" s="12"/>
      <c r="I42" s="12"/>
      <c r="J42" s="12"/>
    </row>
    <row r="43" spans="1:12" ht="13.5" thickBot="1" x14ac:dyDescent="0.25">
      <c r="A43" s="6" t="s">
        <v>18</v>
      </c>
      <c r="B43" s="3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5" t="s">
        <v>10</v>
      </c>
    </row>
    <row r="44" spans="1:12" x14ac:dyDescent="0.2">
      <c r="A44" s="9" t="s">
        <v>2</v>
      </c>
      <c r="B44" s="19">
        <v>0</v>
      </c>
      <c r="C44" s="26">
        <v>720</v>
      </c>
      <c r="D44" s="26">
        <v>790</v>
      </c>
      <c r="E44" s="26">
        <v>297</v>
      </c>
      <c r="F44" s="26">
        <v>283</v>
      </c>
      <c r="G44" s="26">
        <v>296</v>
      </c>
      <c r="H44" s="26">
        <v>461</v>
      </c>
      <c r="I44" s="26">
        <v>769</v>
      </c>
      <c r="J44" s="32">
        <v>996</v>
      </c>
    </row>
    <row r="45" spans="1:12" x14ac:dyDescent="0.2">
      <c r="A45" s="10" t="s">
        <v>3</v>
      </c>
      <c r="B45" s="27">
        <v>720</v>
      </c>
      <c r="C45" s="1">
        <v>0</v>
      </c>
      <c r="D45" s="1">
        <v>884</v>
      </c>
      <c r="E45" s="1">
        <v>555</v>
      </c>
      <c r="F45" s="1">
        <v>722</v>
      </c>
      <c r="G45" s="1">
        <v>461</v>
      </c>
      <c r="H45" s="1">
        <v>685</v>
      </c>
      <c r="I45" s="1">
        <v>245</v>
      </c>
      <c r="J45" s="20">
        <v>1099</v>
      </c>
    </row>
    <row r="46" spans="1:12" x14ac:dyDescent="0.2">
      <c r="A46" s="10" t="s">
        <v>4</v>
      </c>
      <c r="B46" s="27">
        <v>790</v>
      </c>
      <c r="C46" s="1">
        <v>884</v>
      </c>
      <c r="D46" s="1">
        <v>0</v>
      </c>
      <c r="E46" s="1">
        <v>976</v>
      </c>
      <c r="F46" s="1">
        <v>614</v>
      </c>
      <c r="G46" s="1">
        <v>667</v>
      </c>
      <c r="H46" s="1">
        <v>371</v>
      </c>
      <c r="I46" s="1">
        <v>645</v>
      </c>
      <c r="J46" s="20">
        <v>219</v>
      </c>
    </row>
    <row r="47" spans="1:12" x14ac:dyDescent="0.2">
      <c r="A47" s="10" t="s">
        <v>5</v>
      </c>
      <c r="B47" s="27">
        <v>297</v>
      </c>
      <c r="C47" s="1">
        <v>555</v>
      </c>
      <c r="D47" s="1">
        <v>976</v>
      </c>
      <c r="E47" s="1">
        <v>0</v>
      </c>
      <c r="F47" s="1">
        <v>531</v>
      </c>
      <c r="G47" s="1">
        <v>359</v>
      </c>
      <c r="H47" s="1">
        <v>602</v>
      </c>
      <c r="I47" s="1">
        <v>715</v>
      </c>
      <c r="J47" s="20">
        <v>1217</v>
      </c>
    </row>
    <row r="48" spans="1:12" x14ac:dyDescent="0.2">
      <c r="A48" s="10" t="s">
        <v>6</v>
      </c>
      <c r="B48" s="27">
        <v>283</v>
      </c>
      <c r="C48" s="1">
        <v>722</v>
      </c>
      <c r="D48" s="1">
        <v>614</v>
      </c>
      <c r="E48" s="1">
        <v>531</v>
      </c>
      <c r="F48" s="1">
        <v>0</v>
      </c>
      <c r="G48" s="1">
        <v>263</v>
      </c>
      <c r="H48" s="1">
        <v>286</v>
      </c>
      <c r="I48" s="1">
        <v>629</v>
      </c>
      <c r="J48" s="20">
        <v>721</v>
      </c>
    </row>
    <row r="49" spans="1:10" x14ac:dyDescent="0.2">
      <c r="A49" s="10" t="s">
        <v>7</v>
      </c>
      <c r="B49" s="27">
        <v>296</v>
      </c>
      <c r="C49" s="1">
        <v>461</v>
      </c>
      <c r="D49" s="1">
        <v>667</v>
      </c>
      <c r="E49" s="1">
        <v>359</v>
      </c>
      <c r="F49" s="1">
        <v>263</v>
      </c>
      <c r="G49" s="1">
        <v>0</v>
      </c>
      <c r="H49" s="1">
        <v>288</v>
      </c>
      <c r="I49" s="1">
        <v>479</v>
      </c>
      <c r="J49" s="20">
        <v>907</v>
      </c>
    </row>
    <row r="50" spans="1:10" x14ac:dyDescent="0.2">
      <c r="A50" s="10" t="s">
        <v>8</v>
      </c>
      <c r="B50" s="27">
        <v>461</v>
      </c>
      <c r="C50" s="1">
        <v>685</v>
      </c>
      <c r="D50" s="1">
        <v>371</v>
      </c>
      <c r="E50" s="1">
        <v>602</v>
      </c>
      <c r="F50" s="1">
        <v>286</v>
      </c>
      <c r="G50" s="1">
        <v>288</v>
      </c>
      <c r="H50" s="1">
        <v>0</v>
      </c>
      <c r="I50" s="1">
        <v>448</v>
      </c>
      <c r="J50" s="20">
        <v>589</v>
      </c>
    </row>
    <row r="51" spans="1:10" x14ac:dyDescent="0.2">
      <c r="A51" s="10" t="s">
        <v>9</v>
      </c>
      <c r="B51" s="27">
        <v>769</v>
      </c>
      <c r="C51" s="1">
        <v>245</v>
      </c>
      <c r="D51" s="1">
        <v>645</v>
      </c>
      <c r="E51" s="1">
        <v>715</v>
      </c>
      <c r="F51" s="1">
        <v>629</v>
      </c>
      <c r="G51" s="1">
        <v>479</v>
      </c>
      <c r="H51" s="1">
        <v>448</v>
      </c>
      <c r="I51" s="1">
        <v>0</v>
      </c>
      <c r="J51" s="20">
        <v>867</v>
      </c>
    </row>
    <row r="52" spans="1:10" ht="13.5" thickBot="1" x14ac:dyDescent="0.25">
      <c r="A52" s="11" t="s">
        <v>10</v>
      </c>
      <c r="B52" s="33">
        <v>996</v>
      </c>
      <c r="C52" s="2">
        <v>1099</v>
      </c>
      <c r="D52" s="2">
        <v>219</v>
      </c>
      <c r="E52" s="2">
        <v>1217</v>
      </c>
      <c r="F52" s="2">
        <v>721</v>
      </c>
      <c r="G52" s="2">
        <v>907</v>
      </c>
      <c r="H52" s="2">
        <v>589</v>
      </c>
      <c r="I52" s="2">
        <v>867</v>
      </c>
      <c r="J52" s="21">
        <v>0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City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 Watson</dc:creator>
  <cp:lastModifiedBy>Panos</cp:lastModifiedBy>
  <dcterms:created xsi:type="dcterms:W3CDTF">2010-04-28T15:03:06Z</dcterms:created>
  <dcterms:modified xsi:type="dcterms:W3CDTF">2013-10-03T21:44:20Z</dcterms:modified>
</cp:coreProperties>
</file>